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19 CUENTA PUBLICA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C68" i="4" s="1"/>
  <c r="B24" i="4"/>
  <c r="B68" i="4" l="1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<sst xmlns="http://schemas.openxmlformats.org/spreadsheetml/2006/main" count="58" uniqueCount="58">
  <si>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</si>
  <si>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</si>
  <si>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</si>
  <si>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</si>
  <si>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</si>
  <si>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</si>
  <si>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</si>
  <si>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</si>
  <si>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</si>
  <si>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</si>
  <si>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</si>
  <si>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</si>
  <si>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</si>
  <si>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</si>
  <si>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</si>
  <si>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</si>
  <si>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</si>
  <si>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</si>
  <si>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</si>
  <si>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</si>
  <si>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</si>
  <si>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</si>
  <si>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</si>
  <si>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</si>
  <si>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</si>
  <si>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</si>
  <si>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</si>
  <si>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</si>
  <si>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</si>
  <si>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</si>
  <si>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</si>
  <si>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</si>
  <si>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</si>
  <si>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</si>
  <si>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</si>
  <si>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</si>
  <si>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</si>
  <si>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</si>
  <si>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</si>
  <si>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</si>
  <si>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</si>
  <si>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</si>
  <si>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</si>
  <si>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</si>
  <si>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</si>
  <si>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</si>
  <si>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</si>
  <si>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</si>
  <si>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</si>
  <si>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</si>
  <si>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</si>
  <si>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</si>
  <si>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</si>
  <si>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</si>
  <si>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</si>
  <si>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</si>
  <si>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</si>
  <si>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Actividades
Del 1 de Enero al 31 de Diciembre de 2019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</si>
</sst>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58" zoomScaleNormal="100" workbookViewId="0">
      <selection activeCell="B88" sqref="B8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2019</v>
      </c>
      <c r="C2" s="5">
        <v>2018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1615333.44</v>
      </c>
      <c r="C4" s="14">
        <f>SUM(C5:C11)</f>
        <v>1284869.58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1284869.58</v>
      </c>
      <c r="D8" s="4">
        <v>4140</v>
      </c>
    </row>
    <row r="9" spans="1:4" x14ac:dyDescent="0.2">
      <c r="A9" s="8" t="s">
        <v>47</v>
      </c>
      <c r="B9" s="15">
        <v>0</v>
      </c>
      <c r="C9" s="15">
        <v>0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1615333.44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623691.98</v>
      </c>
      <c r="C13" s="14">
        <f>SUM(C14:C15)</f>
        <v>858350.65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623691.98</v>
      </c>
      <c r="C15" s="15">
        <v>858350.65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2239025.42</v>
      </c>
      <c r="C24" s="16">
        <f>SUM(C4+C13+C17)</f>
        <v>2143220.23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2039762.94</v>
      </c>
      <c r="C27" s="14">
        <f>SUM(C28:C30)</f>
        <v>2003490.36</v>
      </c>
      <c r="D27" s="2"/>
    </row>
    <row r="28" spans="1:5" ht="11.25" customHeight="1" x14ac:dyDescent="0.2">
      <c r="A28" s="8" t="s">
        <v>37</v>
      </c>
      <c r="B28" s="15">
        <v>840778.96</v>
      </c>
      <c r="C28" s="15">
        <v>798835.31</v>
      </c>
      <c r="D28" s="4">
        <v>5110</v>
      </c>
    </row>
    <row r="29" spans="1:5" ht="11.25" customHeight="1" x14ac:dyDescent="0.2">
      <c r="A29" s="8" t="s">
        <v>16</v>
      </c>
      <c r="B29" s="15">
        <v>223177.74</v>
      </c>
      <c r="C29" s="15">
        <v>232849.76</v>
      </c>
      <c r="D29" s="4">
        <v>5120</v>
      </c>
    </row>
    <row r="30" spans="1:5" ht="11.25" customHeight="1" x14ac:dyDescent="0.2">
      <c r="A30" s="8" t="s">
        <v>17</v>
      </c>
      <c r="B30" s="15">
        <v>975806.24</v>
      </c>
      <c r="C30" s="15">
        <v>971805.29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5348.69</v>
      </c>
      <c r="C55" s="14">
        <f>SUM(C56:C61)</f>
        <v>7649.65</v>
      </c>
      <c r="D55" s="2"/>
    </row>
    <row r="56" spans="1:4" ht="11.25" customHeight="1" x14ac:dyDescent="0.2">
      <c r="A56" s="8" t="s">
        <v>31</v>
      </c>
      <c r="B56" s="15">
        <v>5348.69</v>
      </c>
      <c r="C56" s="15">
        <v>7649.65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2045111.63</v>
      </c>
      <c r="C66" s="16">
        <f>C63+C55+C48+C43+C32+C27</f>
        <v>2011140.01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193913.79000000004</v>
      </c>
      <c r="C68" s="14">
        <f>C24-C66</f>
        <v>132080.21999999997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2019-05-15T20:49:00Z</cp:lastPrinted>
  <dcterms:created xsi:type="dcterms:W3CDTF">2012-12-11T20:29:16Z</dcterms:created>
  <dcterms:modified xsi:type="dcterms:W3CDTF">2022-11-03T23:17:51Z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